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90" windowHeight="3975" activeTab="0"/>
  </bookViews>
  <sheets>
    <sheet name="Phu luc tong ket" sheetId="1" r:id="rId1"/>
  </sheets>
  <definedNames>
    <definedName name="_xlnm.Print_Area" localSheetId="0">'Phu luc tong ket'!$A$2:$AA$42</definedName>
  </definedNames>
  <calcPr fullCalcOnLoad="1"/>
</workbook>
</file>

<file path=xl/sharedStrings.xml><?xml version="1.0" encoding="utf-8"?>
<sst xmlns="http://schemas.openxmlformats.org/spreadsheetml/2006/main" count="47" uniqueCount="42">
  <si>
    <t>Kiến nghị thu hồi</t>
  </si>
  <si>
    <t>Đã thu</t>
  </si>
  <si>
    <t>Kiến nghị xử lý</t>
  </si>
  <si>
    <t>Hành chính</t>
  </si>
  <si>
    <t>Cá nhân</t>
  </si>
  <si>
    <t>Vụ</t>
  </si>
  <si>
    <t>Ghi chú</t>
  </si>
  <si>
    <t>Tổng số</t>
  </si>
  <si>
    <t>Kiến nghị khác</t>
  </si>
  <si>
    <t>Tổ chức</t>
  </si>
  <si>
    <t>Tiền (Trđ)</t>
  </si>
  <si>
    <t>Chuyển cơ quan điều tra</t>
  </si>
  <si>
    <t>Tổng</t>
  </si>
  <si>
    <t>Số cuộc thanh tra đã thực hiện</t>
  </si>
  <si>
    <t>Tài sản khác</t>
  </si>
  <si>
    <t>Tổng vi phạm phát hiện qua thanh tra</t>
  </si>
  <si>
    <t>Hình thức</t>
  </si>
  <si>
    <t xml:space="preserve">Năm </t>
  </si>
  <si>
    <t>Thanh tra hành chính</t>
  </si>
  <si>
    <t>Tiền (Tỷ.đ)</t>
  </si>
  <si>
    <t>Xuất toán và loại khỏi giá trị quyết toán và đề nghị cơ quan có thẩm quyền xử lý</t>
  </si>
  <si>
    <t>Tiền (tỷ đồng)</t>
  </si>
  <si>
    <t>Đất (ha)</t>
  </si>
  <si>
    <t>đất (ha)</t>
  </si>
  <si>
    <t>Xử phạt vi phạm HC (tỷ đồng)</t>
  </si>
  <si>
    <t>Thanh tra, kiểm tra chuyên ngành</t>
  </si>
  <si>
    <t>Tổng số KLTT, QĐ xly về thanh tra đã kiểm tra, đôn đốc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</si>
  <si>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</si>
  <si>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  tháng cuối năm</t>
  </si>
  <si>
    <t>Kết quả kiểm tra, đôn đốc</t>
  </si>
  <si>
    <t>Thu hồi tiền và xử lý khác (tỷ đồng)</t>
  </si>
  <si>
    <t>Thu hồi đất (ha)</t>
  </si>
  <si>
    <t>đối tượng</t>
  </si>
  <si>
    <t xml:space="preserve">xử lý </t>
  </si>
  <si>
    <t>tổ chức</t>
  </si>
  <si>
    <t>cá nhân</t>
  </si>
  <si>
    <t xml:space="preserve">chuyển cơ quan chức năng khởi tố </t>
  </si>
  <si>
    <t>Tiền (hoặc tài sản quy thành tiền) (tỷ đồng)</t>
  </si>
  <si>
    <t>1180\</t>
  </si>
  <si>
    <t>(số liệu tính từ ngày 01/7/2011 đến ngày 31/12/2021)</t>
  </si>
  <si>
    <t xml:space="preserve">TỔNG HỢP KẾT QỦA CÔNG TÁC THANH TRA </t>
  </si>
  <si>
    <t xml:space="preserve">                                                                                         Phụ lục số 04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</si>
</sst>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;[Red]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</numFmts>
  <fonts count="5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i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3" fontId="17" fillId="33" borderId="10" xfId="0" applyNumberFormat="1" applyFont="1" applyFill="1" applyBorder="1" applyAlignment="1">
      <alignment horizontal="center"/>
    </xf>
    <xf numFmtId="3" fontId="17" fillId="0" borderId="10" xfId="0" applyNumberFormat="1" applyFont="1" applyBorder="1" applyAlignment="1">
      <alignment/>
    </xf>
    <xf numFmtId="3" fontId="17" fillId="33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77" fontId="17" fillId="33" borderId="10" xfId="0" applyNumberFormat="1" applyFont="1" applyFill="1" applyBorder="1" applyAlignment="1">
      <alignment horizontal="center"/>
    </xf>
    <xf numFmtId="3" fontId="17" fillId="0" borderId="12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3" fontId="19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10" xfId="0" applyFont="1" applyBorder="1" applyAlignment="1">
      <alignment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51"/>
  <sheetViews>
    <sheetView tabSelected="1" zoomScale="112" zoomScaleNormal="112" zoomScalePageLayoutView="0" workbookViewId="0" topLeftCell="K13">
      <selection activeCell="E22" sqref="E22"/>
    </sheetView>
  </sheetViews>
  <sheetFormatPr defaultColWidth="9.140625" defaultRowHeight="12.75"/>
  <cols>
    <col min="1" max="1" width="6.421875" style="1" customWidth="1"/>
    <col min="2" max="2" width="9.7109375" style="1" customWidth="1"/>
    <col min="3" max="3" width="6.421875" style="1" customWidth="1"/>
    <col min="4" max="4" width="10.7109375" style="1" customWidth="1"/>
    <col min="5" max="5" width="8.7109375" style="1" customWidth="1"/>
    <col min="6" max="6" width="10.7109375" style="1" customWidth="1"/>
    <col min="7" max="7" width="4.7109375" style="1" customWidth="1"/>
    <col min="8" max="8" width="8.140625" style="1" customWidth="1"/>
    <col min="9" max="9" width="8.7109375" style="1" customWidth="1"/>
    <col min="10" max="10" width="6.00390625" style="1" customWidth="1"/>
    <col min="11" max="13" width="11.28125" style="26" customWidth="1"/>
    <col min="14" max="14" width="6.421875" style="1" customWidth="1"/>
    <col min="15" max="15" width="7.140625" style="1" customWidth="1"/>
    <col min="16" max="17" width="6.28125" style="1" customWidth="1"/>
    <col min="18" max="18" width="7.140625" style="1" customWidth="1"/>
    <col min="19" max="19" width="6.7109375" style="1" customWidth="1"/>
    <col min="20" max="26" width="10.28125" style="1" customWidth="1"/>
    <col min="27" max="27" width="6.8515625" style="1" customWidth="1"/>
    <col min="28" max="16384" width="9.140625" style="1" customWidth="1"/>
  </cols>
  <sheetData>
    <row r="2" spans="1:4" ht="12">
      <c r="A2" s="81"/>
      <c r="B2" s="81"/>
      <c r="C2" s="81"/>
      <c r="D2" s="81"/>
    </row>
    <row r="3" spans="1:19" s="25" customFormat="1" ht="12.75">
      <c r="A3" s="33"/>
      <c r="B3" s="33"/>
      <c r="C3" s="33"/>
      <c r="D3" s="33"/>
      <c r="E3" s="64" t="s">
        <v>41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3"/>
    </row>
    <row r="4" spans="1:26" ht="12.75">
      <c r="A4" s="90" t="s">
        <v>40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19"/>
      <c r="U4" s="19"/>
      <c r="V4" s="19"/>
      <c r="W4" s="19"/>
      <c r="X4" s="19"/>
      <c r="Y4" s="19"/>
      <c r="Z4" s="19"/>
    </row>
    <row r="5" spans="1:26" ht="12.75" customHeight="1">
      <c r="A5" s="76" t="s">
        <v>39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20"/>
      <c r="U5" s="20"/>
      <c r="V5" s="20"/>
      <c r="W5" s="20"/>
      <c r="X5" s="20"/>
      <c r="Y5" s="20"/>
      <c r="Z5" s="20"/>
    </row>
    <row r="6" spans="1:26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27"/>
      <c r="L6" s="27"/>
      <c r="M6" s="2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27"/>
      <c r="L7" s="27"/>
      <c r="M7" s="2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9" spans="1:27" s="2" customFormat="1" ht="35.25" customHeight="1">
      <c r="A9" s="66" t="s">
        <v>17</v>
      </c>
      <c r="B9" s="69" t="s">
        <v>13</v>
      </c>
      <c r="C9" s="69"/>
      <c r="D9" s="69"/>
      <c r="E9" s="70" t="s">
        <v>15</v>
      </c>
      <c r="F9" s="71"/>
      <c r="G9" s="72"/>
      <c r="H9" s="70" t="s">
        <v>0</v>
      </c>
      <c r="I9" s="71"/>
      <c r="J9" s="72"/>
      <c r="K9" s="88" t="s">
        <v>8</v>
      </c>
      <c r="L9" s="89"/>
      <c r="M9" s="42" t="s">
        <v>24</v>
      </c>
      <c r="N9" s="70" t="s">
        <v>2</v>
      </c>
      <c r="O9" s="71"/>
      <c r="P9" s="71"/>
      <c r="Q9" s="72"/>
      <c r="R9" s="70" t="s">
        <v>1</v>
      </c>
      <c r="S9" s="72"/>
      <c r="T9" s="66" t="s">
        <v>26</v>
      </c>
      <c r="U9" s="73" t="s">
        <v>29</v>
      </c>
      <c r="V9" s="74"/>
      <c r="W9" s="74"/>
      <c r="X9" s="74"/>
      <c r="Y9" s="74"/>
      <c r="Z9" s="75"/>
      <c r="AA9" s="66" t="s">
        <v>6</v>
      </c>
    </row>
    <row r="10" spans="1:27" s="2" customFormat="1" ht="48" customHeight="1">
      <c r="A10" s="67"/>
      <c r="B10" s="9"/>
      <c r="C10" s="70" t="s">
        <v>16</v>
      </c>
      <c r="D10" s="72"/>
      <c r="E10" s="66" t="s">
        <v>37</v>
      </c>
      <c r="F10" s="66" t="s">
        <v>22</v>
      </c>
      <c r="G10" s="66" t="s">
        <v>14</v>
      </c>
      <c r="H10" s="66" t="s">
        <v>19</v>
      </c>
      <c r="I10" s="66" t="s">
        <v>22</v>
      </c>
      <c r="J10" s="66" t="s">
        <v>14</v>
      </c>
      <c r="K10" s="82" t="s">
        <v>20</v>
      </c>
      <c r="L10" s="83"/>
      <c r="M10" s="78"/>
      <c r="N10" s="69" t="s">
        <v>3</v>
      </c>
      <c r="O10" s="69"/>
      <c r="P10" s="69" t="s">
        <v>11</v>
      </c>
      <c r="Q10" s="69"/>
      <c r="R10" s="69" t="s">
        <v>10</v>
      </c>
      <c r="S10" s="69" t="s">
        <v>22</v>
      </c>
      <c r="T10" s="67"/>
      <c r="U10" s="9" t="s">
        <v>30</v>
      </c>
      <c r="V10" s="9" t="s">
        <v>31</v>
      </c>
      <c r="W10" s="69" t="s">
        <v>33</v>
      </c>
      <c r="X10" s="69"/>
      <c r="Y10" s="69" t="s">
        <v>36</v>
      </c>
      <c r="Z10" s="69"/>
      <c r="AA10" s="67"/>
    </row>
    <row r="11" spans="1:27" s="2" customFormat="1" ht="18" customHeight="1">
      <c r="A11" s="67"/>
      <c r="B11" s="69" t="s">
        <v>7</v>
      </c>
      <c r="C11" s="77" t="s">
        <v>18</v>
      </c>
      <c r="D11" s="69" t="s">
        <v>25</v>
      </c>
      <c r="E11" s="67"/>
      <c r="F11" s="67"/>
      <c r="G11" s="67"/>
      <c r="H11" s="67"/>
      <c r="I11" s="67"/>
      <c r="J11" s="67"/>
      <c r="K11" s="84"/>
      <c r="L11" s="85"/>
      <c r="M11" s="79"/>
      <c r="N11" s="69"/>
      <c r="O11" s="69"/>
      <c r="P11" s="69"/>
      <c r="Q11" s="69"/>
      <c r="R11" s="69"/>
      <c r="S11" s="69"/>
      <c r="T11" s="67"/>
      <c r="U11" s="48"/>
      <c r="V11" s="48"/>
      <c r="W11" s="48" t="s">
        <v>34</v>
      </c>
      <c r="X11" s="48" t="s">
        <v>35</v>
      </c>
      <c r="Y11" s="48" t="s">
        <v>5</v>
      </c>
      <c r="Z11" s="48" t="s">
        <v>32</v>
      </c>
      <c r="AA11" s="67"/>
    </row>
    <row r="12" spans="1:27" s="2" customFormat="1" ht="43.5" customHeight="1">
      <c r="A12" s="67"/>
      <c r="B12" s="69"/>
      <c r="C12" s="77"/>
      <c r="D12" s="69"/>
      <c r="E12" s="67"/>
      <c r="F12" s="67"/>
      <c r="G12" s="67"/>
      <c r="H12" s="67"/>
      <c r="I12" s="67"/>
      <c r="J12" s="67"/>
      <c r="K12" s="84"/>
      <c r="L12" s="85"/>
      <c r="M12" s="79"/>
      <c r="N12" s="69" t="s">
        <v>9</v>
      </c>
      <c r="O12" s="69" t="s">
        <v>4</v>
      </c>
      <c r="P12" s="66" t="s">
        <v>5</v>
      </c>
      <c r="Q12" s="66" t="s">
        <v>4</v>
      </c>
      <c r="R12" s="69"/>
      <c r="S12" s="69"/>
      <c r="T12" s="67"/>
      <c r="U12" s="48"/>
      <c r="V12" s="48"/>
      <c r="W12" s="48"/>
      <c r="X12" s="48"/>
      <c r="Y12" s="48"/>
      <c r="Z12" s="48"/>
      <c r="AA12" s="67"/>
    </row>
    <row r="13" spans="1:27" s="2" customFormat="1" ht="48.75" customHeight="1">
      <c r="A13" s="68"/>
      <c r="B13" s="69"/>
      <c r="C13" s="77"/>
      <c r="D13" s="69"/>
      <c r="E13" s="68"/>
      <c r="F13" s="68"/>
      <c r="G13" s="68"/>
      <c r="H13" s="68"/>
      <c r="I13" s="68"/>
      <c r="J13" s="68"/>
      <c r="K13" s="86"/>
      <c r="L13" s="87"/>
      <c r="M13" s="80"/>
      <c r="N13" s="69"/>
      <c r="O13" s="69"/>
      <c r="P13" s="68"/>
      <c r="Q13" s="68"/>
      <c r="R13" s="69"/>
      <c r="S13" s="69"/>
      <c r="T13" s="68"/>
      <c r="U13" s="22"/>
      <c r="V13" s="22"/>
      <c r="W13" s="22"/>
      <c r="X13" s="22"/>
      <c r="Y13" s="22"/>
      <c r="Z13" s="22"/>
      <c r="AA13" s="68"/>
    </row>
    <row r="14" spans="1:27" s="3" customFormat="1" ht="12">
      <c r="A14" s="53"/>
      <c r="B14" s="53">
        <v>1</v>
      </c>
      <c r="C14" s="53">
        <v>2</v>
      </c>
      <c r="D14" s="53">
        <v>3</v>
      </c>
      <c r="E14" s="53">
        <v>7</v>
      </c>
      <c r="F14" s="53">
        <v>8</v>
      </c>
      <c r="G14" s="53">
        <v>9</v>
      </c>
      <c r="H14" s="53">
        <v>10</v>
      </c>
      <c r="I14" s="53">
        <v>11</v>
      </c>
      <c r="J14" s="53">
        <v>12</v>
      </c>
      <c r="K14" s="41">
        <v>13</v>
      </c>
      <c r="L14" s="41"/>
      <c r="M14" s="41"/>
      <c r="N14" s="53">
        <v>14</v>
      </c>
      <c r="O14" s="53">
        <v>15</v>
      </c>
      <c r="P14" s="53">
        <v>16</v>
      </c>
      <c r="Q14" s="53">
        <v>17</v>
      </c>
      <c r="R14" s="53">
        <v>18</v>
      </c>
      <c r="S14" s="53">
        <v>19</v>
      </c>
      <c r="T14" s="53">
        <v>20</v>
      </c>
      <c r="U14" s="53"/>
      <c r="V14" s="53"/>
      <c r="W14" s="53"/>
      <c r="X14" s="53"/>
      <c r="Y14" s="53"/>
      <c r="Z14" s="53"/>
      <c r="AA14" s="53">
        <v>21</v>
      </c>
    </row>
    <row r="15" spans="1:27" s="3" customFormat="1" ht="12">
      <c r="A15" s="58"/>
      <c r="B15" s="53"/>
      <c r="C15" s="53"/>
      <c r="D15" s="53"/>
      <c r="E15" s="53"/>
      <c r="F15" s="53"/>
      <c r="G15" s="53"/>
      <c r="H15" s="53"/>
      <c r="I15" s="53"/>
      <c r="J15" s="53"/>
      <c r="K15" s="41" t="s">
        <v>21</v>
      </c>
      <c r="L15" s="41" t="s">
        <v>23</v>
      </c>
      <c r="M15" s="43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 s="3" customFormat="1" ht="15">
      <c r="A16" s="35">
        <v>2011</v>
      </c>
      <c r="B16" s="36"/>
      <c r="C16" s="36">
        <v>4811</v>
      </c>
      <c r="D16" s="36">
        <v>30759</v>
      </c>
      <c r="E16" s="36">
        <v>4071</v>
      </c>
      <c r="F16" s="36">
        <v>284436</v>
      </c>
      <c r="G16" s="36"/>
      <c r="H16" s="36">
        <v>3754</v>
      </c>
      <c r="I16" s="36">
        <v>9902</v>
      </c>
      <c r="J16" s="36"/>
      <c r="K16" s="37">
        <v>1889</v>
      </c>
      <c r="L16" s="37"/>
      <c r="M16" s="47"/>
      <c r="N16" s="36">
        <v>1335</v>
      </c>
      <c r="O16" s="36">
        <v>1519</v>
      </c>
      <c r="P16" s="36">
        <v>72</v>
      </c>
      <c r="Q16" s="36">
        <v>79</v>
      </c>
      <c r="R16" s="36"/>
      <c r="S16" s="36"/>
      <c r="T16" s="36">
        <v>705</v>
      </c>
      <c r="U16" s="36"/>
      <c r="V16" s="36"/>
      <c r="W16" s="36"/>
      <c r="X16" s="36"/>
      <c r="Y16" s="36"/>
      <c r="Z16" s="36"/>
      <c r="AA16" s="57" t="s">
        <v>28</v>
      </c>
    </row>
    <row r="17" spans="1:27" s="3" customFormat="1" ht="15">
      <c r="A17" s="35">
        <v>2012</v>
      </c>
      <c r="B17" s="36"/>
      <c r="C17" s="36">
        <v>9685</v>
      </c>
      <c r="D17" s="36">
        <v>168702</v>
      </c>
      <c r="E17" s="36"/>
      <c r="F17" s="36"/>
      <c r="G17" s="36"/>
      <c r="H17" s="36">
        <v>29860</v>
      </c>
      <c r="I17" s="36">
        <v>1533</v>
      </c>
      <c r="J17" s="36"/>
      <c r="K17" s="37">
        <v>31130</v>
      </c>
      <c r="L17" s="37"/>
      <c r="M17" s="36">
        <v>13085</v>
      </c>
      <c r="N17" s="36">
        <v>1033</v>
      </c>
      <c r="O17" s="36">
        <v>2212</v>
      </c>
      <c r="P17" s="36">
        <v>59</v>
      </c>
      <c r="Q17" s="36">
        <v>104</v>
      </c>
      <c r="R17" s="36" t="s">
        <v>27</v>
      </c>
      <c r="S17" s="36"/>
      <c r="T17" s="36">
        <v>2497</v>
      </c>
      <c r="U17" s="36">
        <v>2582.28</v>
      </c>
      <c r="V17" s="36">
        <v>229.8</v>
      </c>
      <c r="W17" s="36"/>
      <c r="X17" s="36"/>
      <c r="Y17" s="36"/>
      <c r="Z17" s="36"/>
      <c r="AA17" s="54"/>
    </row>
    <row r="18" spans="1:27" s="3" customFormat="1" ht="15">
      <c r="A18" s="35">
        <v>2013</v>
      </c>
      <c r="B18" s="36"/>
      <c r="C18" s="36">
        <v>8921</v>
      </c>
      <c r="D18" s="36">
        <v>197690</v>
      </c>
      <c r="E18" s="36"/>
      <c r="F18" s="36"/>
      <c r="G18" s="36"/>
      <c r="H18" s="36">
        <v>25225</v>
      </c>
      <c r="I18" s="36">
        <v>3653</v>
      </c>
      <c r="J18" s="36"/>
      <c r="K18" s="37">
        <v>7850</v>
      </c>
      <c r="L18" s="37">
        <v>428</v>
      </c>
      <c r="M18" s="44">
        <v>3095</v>
      </c>
      <c r="N18" s="36">
        <v>1586</v>
      </c>
      <c r="O18" s="36">
        <v>2675</v>
      </c>
      <c r="P18" s="36">
        <v>72</v>
      </c>
      <c r="Q18" s="36">
        <v>75</v>
      </c>
      <c r="R18" s="36"/>
      <c r="S18" s="36"/>
      <c r="T18" s="36">
        <v>3990</v>
      </c>
      <c r="U18" s="36">
        <v>9428</v>
      </c>
      <c r="V18" s="36"/>
      <c r="W18" s="36"/>
      <c r="X18" s="36"/>
      <c r="Y18" s="36"/>
      <c r="Z18" s="36"/>
      <c r="AA18" s="36"/>
    </row>
    <row r="19" spans="1:27" s="3" customFormat="1" ht="15">
      <c r="A19" s="35">
        <v>2014</v>
      </c>
      <c r="B19" s="36"/>
      <c r="C19" s="36">
        <v>7072</v>
      </c>
      <c r="D19" s="36">
        <v>233811</v>
      </c>
      <c r="E19" s="36"/>
      <c r="F19" s="36"/>
      <c r="G19" s="36"/>
      <c r="H19" s="36">
        <v>51583</v>
      </c>
      <c r="I19" s="36">
        <v>1682.6</v>
      </c>
      <c r="J19" s="36"/>
      <c r="K19" s="37">
        <v>13777</v>
      </c>
      <c r="L19" s="37">
        <v>1355.9</v>
      </c>
      <c r="M19" s="45">
        <v>3280.5</v>
      </c>
      <c r="N19" s="36">
        <v>2073</v>
      </c>
      <c r="O19" s="36">
        <v>15449</v>
      </c>
      <c r="P19" s="36">
        <v>55</v>
      </c>
      <c r="Q19" s="36"/>
      <c r="R19" s="36"/>
      <c r="S19" s="36"/>
      <c r="T19" s="36">
        <v>4357</v>
      </c>
      <c r="U19" s="36">
        <v>1160</v>
      </c>
      <c r="V19" s="36">
        <v>1479</v>
      </c>
      <c r="W19" s="36"/>
      <c r="X19" s="36"/>
      <c r="Y19" s="36"/>
      <c r="Z19" s="36"/>
      <c r="AA19" s="36"/>
    </row>
    <row r="20" spans="1:27" s="3" customFormat="1" ht="15">
      <c r="A20" s="35">
        <v>2015</v>
      </c>
      <c r="B20" s="36"/>
      <c r="C20" s="36">
        <v>6527</v>
      </c>
      <c r="D20" s="36">
        <v>243661</v>
      </c>
      <c r="E20" s="36">
        <v>97423</v>
      </c>
      <c r="F20" s="36">
        <v>16457</v>
      </c>
      <c r="G20" s="36"/>
      <c r="H20" s="36">
        <v>24029</v>
      </c>
      <c r="I20" s="36">
        <v>6714</v>
      </c>
      <c r="J20" s="36"/>
      <c r="K20" s="37">
        <v>73394</v>
      </c>
      <c r="L20" s="37">
        <v>9743</v>
      </c>
      <c r="M20" s="37"/>
      <c r="O20" s="46">
        <v>11460</v>
      </c>
      <c r="P20" s="36">
        <v>67</v>
      </c>
      <c r="Q20" s="36">
        <v>74</v>
      </c>
      <c r="R20" s="36">
        <v>16223</v>
      </c>
      <c r="S20" s="36">
        <v>316</v>
      </c>
      <c r="T20" s="36">
        <v>3365</v>
      </c>
      <c r="U20" s="36">
        <v>2825.5</v>
      </c>
      <c r="V20" s="36">
        <v>7141</v>
      </c>
      <c r="W20" s="36">
        <v>688</v>
      </c>
      <c r="X20" s="36">
        <v>1619</v>
      </c>
      <c r="Y20" s="36">
        <v>40</v>
      </c>
      <c r="Z20" s="36">
        <v>133</v>
      </c>
      <c r="AA20" s="36"/>
    </row>
    <row r="21" spans="1:27" ht="15">
      <c r="A21" s="34">
        <v>2016</v>
      </c>
      <c r="B21" s="38"/>
      <c r="C21" s="38">
        <v>6586</v>
      </c>
      <c r="D21" s="38">
        <v>252592</v>
      </c>
      <c r="E21" s="38">
        <v>59403</v>
      </c>
      <c r="F21" s="38">
        <v>4000</v>
      </c>
      <c r="G21" s="38"/>
      <c r="H21" s="38">
        <v>37957</v>
      </c>
      <c r="I21" s="38">
        <v>1267</v>
      </c>
      <c r="J21" s="38"/>
      <c r="K21" s="39">
        <v>21446</v>
      </c>
      <c r="L21" s="39">
        <v>2735</v>
      </c>
      <c r="M21" s="39">
        <v>5403</v>
      </c>
      <c r="N21" s="38">
        <v>1763</v>
      </c>
      <c r="O21" s="38"/>
      <c r="P21" s="38">
        <v>90</v>
      </c>
      <c r="Q21" s="38">
        <v>138</v>
      </c>
      <c r="R21" s="38"/>
      <c r="S21" s="38"/>
      <c r="T21" s="38">
        <v>3388</v>
      </c>
      <c r="U21" s="38">
        <v>10508</v>
      </c>
      <c r="V21" s="38">
        <v>488</v>
      </c>
      <c r="W21" s="38">
        <v>850</v>
      </c>
      <c r="X21" s="38">
        <v>2030</v>
      </c>
      <c r="Y21" s="38">
        <v>18</v>
      </c>
      <c r="Z21" s="38">
        <v>23</v>
      </c>
      <c r="AA21" s="38"/>
    </row>
    <row r="22" spans="1:27" ht="15">
      <c r="A22" s="34">
        <v>2017</v>
      </c>
      <c r="B22" s="38"/>
      <c r="C22" s="38">
        <v>7539</v>
      </c>
      <c r="D22" s="38">
        <v>237284</v>
      </c>
      <c r="E22" s="38">
        <v>67754</v>
      </c>
      <c r="F22" s="38">
        <v>17586</v>
      </c>
      <c r="G22" s="38"/>
      <c r="H22" s="38">
        <v>43321</v>
      </c>
      <c r="I22" s="38">
        <v>4941</v>
      </c>
      <c r="J22" s="38"/>
      <c r="K22" s="39">
        <v>24253</v>
      </c>
      <c r="L22" s="39">
        <v>12645</v>
      </c>
      <c r="M22" s="39">
        <v>2924</v>
      </c>
      <c r="N22" s="38">
        <v>2093</v>
      </c>
      <c r="O22" s="38"/>
      <c r="P22" s="38">
        <v>114</v>
      </c>
      <c r="Q22" s="38">
        <v>192</v>
      </c>
      <c r="R22" s="38"/>
      <c r="S22" s="38"/>
      <c r="T22" s="38">
        <v>3546</v>
      </c>
      <c r="U22" s="38">
        <v>856</v>
      </c>
      <c r="V22" s="38">
        <v>4126</v>
      </c>
      <c r="W22" s="38">
        <v>971</v>
      </c>
      <c r="X22" s="38">
        <v>4206</v>
      </c>
      <c r="Y22" s="38">
        <v>16</v>
      </c>
      <c r="Z22" s="38">
        <v>29</v>
      </c>
      <c r="AA22" s="40"/>
    </row>
    <row r="23" spans="1:27" ht="15">
      <c r="A23" s="34">
        <v>2018</v>
      </c>
      <c r="B23" s="38"/>
      <c r="C23" s="38">
        <v>7166</v>
      </c>
      <c r="D23" s="38">
        <v>219796</v>
      </c>
      <c r="E23" s="38">
        <v>33839</v>
      </c>
      <c r="F23" s="38">
        <v>33972</v>
      </c>
      <c r="G23" s="38"/>
      <c r="H23" s="38">
        <v>29769</v>
      </c>
      <c r="I23" s="38">
        <v>1007</v>
      </c>
      <c r="J23" s="38"/>
      <c r="K23" s="39">
        <v>4070</v>
      </c>
      <c r="L23" s="39">
        <v>32964</v>
      </c>
      <c r="M23" s="39">
        <v>2965</v>
      </c>
      <c r="N23" s="38">
        <v>2076</v>
      </c>
      <c r="O23" s="38"/>
      <c r="P23" s="38">
        <v>96</v>
      </c>
      <c r="Q23" s="38">
        <v>151</v>
      </c>
      <c r="R23" s="38"/>
      <c r="S23" s="38"/>
      <c r="T23" s="38">
        <v>4007</v>
      </c>
      <c r="U23" s="38">
        <v>13223</v>
      </c>
      <c r="V23" s="38">
        <v>339</v>
      </c>
      <c r="W23" s="38">
        <v>1426</v>
      </c>
      <c r="X23" s="38">
        <v>3747</v>
      </c>
      <c r="Y23" s="38">
        <v>149</v>
      </c>
      <c r="Z23" s="38">
        <v>31</v>
      </c>
      <c r="AA23" s="40"/>
    </row>
    <row r="24" spans="1:27" s="62" customFormat="1" ht="15">
      <c r="A24" s="59">
        <v>2019</v>
      </c>
      <c r="B24" s="60"/>
      <c r="C24" s="60">
        <v>6601</v>
      </c>
      <c r="D24" s="60">
        <v>227386</v>
      </c>
      <c r="E24" s="60">
        <v>173411</v>
      </c>
      <c r="F24" s="60">
        <v>22548</v>
      </c>
      <c r="G24" s="60"/>
      <c r="H24" s="60">
        <v>83968</v>
      </c>
      <c r="I24" s="60">
        <v>897</v>
      </c>
      <c r="J24" s="60"/>
      <c r="K24" s="60">
        <v>89443</v>
      </c>
      <c r="L24" s="60">
        <v>21651</v>
      </c>
      <c r="M24" s="60">
        <v>5315</v>
      </c>
      <c r="N24" s="60">
        <v>1967</v>
      </c>
      <c r="O24" s="60"/>
      <c r="P24" s="60">
        <v>94</v>
      </c>
      <c r="Q24" s="60">
        <v>121</v>
      </c>
      <c r="R24" s="60"/>
      <c r="S24" s="60"/>
      <c r="T24" s="60">
        <v>3732</v>
      </c>
      <c r="U24" s="60">
        <v>7200</v>
      </c>
      <c r="V24" s="60">
        <v>106</v>
      </c>
      <c r="W24" s="60">
        <v>969</v>
      </c>
      <c r="X24" s="60">
        <v>3170</v>
      </c>
      <c r="Y24" s="60">
        <v>17</v>
      </c>
      <c r="Z24" s="60">
        <v>61</v>
      </c>
      <c r="AA24" s="61"/>
    </row>
    <row r="25" spans="1:27" ht="15">
      <c r="A25" s="34">
        <v>2020</v>
      </c>
      <c r="B25" s="38"/>
      <c r="C25" s="38">
        <v>6199</v>
      </c>
      <c r="D25" s="38">
        <v>181227</v>
      </c>
      <c r="E25" s="38">
        <v>86369</v>
      </c>
      <c r="F25" s="38">
        <v>6366</v>
      </c>
      <c r="G25" s="38"/>
      <c r="H25" s="38">
        <v>23843</v>
      </c>
      <c r="I25" s="38">
        <v>830</v>
      </c>
      <c r="J25" s="38"/>
      <c r="K25" s="39">
        <v>62526</v>
      </c>
      <c r="L25" s="39">
        <v>5536</v>
      </c>
      <c r="M25" s="39">
        <v>7164</v>
      </c>
      <c r="N25" s="38">
        <v>2123</v>
      </c>
      <c r="O25" s="38">
        <v>485</v>
      </c>
      <c r="P25" s="38">
        <v>97</v>
      </c>
      <c r="Q25" s="38">
        <v>99</v>
      </c>
      <c r="R25" s="38">
        <v>9388</v>
      </c>
      <c r="S25" s="38" t="s">
        <v>38</v>
      </c>
      <c r="T25" s="38">
        <v>3465</v>
      </c>
      <c r="U25" s="38">
        <v>9143</v>
      </c>
      <c r="V25" s="38">
        <v>148</v>
      </c>
      <c r="W25" s="38">
        <v>1066</v>
      </c>
      <c r="X25" s="38">
        <v>3658</v>
      </c>
      <c r="Y25" s="38">
        <v>12</v>
      </c>
      <c r="Z25" s="38">
        <v>12</v>
      </c>
      <c r="AA25" s="40"/>
    </row>
    <row r="26" spans="1:27" ht="15">
      <c r="A26" s="34">
        <v>2021</v>
      </c>
      <c r="B26" s="38"/>
      <c r="C26" s="38">
        <v>6809</v>
      </c>
      <c r="D26" s="38">
        <v>177245</v>
      </c>
      <c r="E26" s="38">
        <v>179034</v>
      </c>
      <c r="F26" s="38">
        <v>9258</v>
      </c>
      <c r="G26" s="38"/>
      <c r="H26" s="38">
        <v>22698</v>
      </c>
      <c r="I26" s="38">
        <v>811</v>
      </c>
      <c r="J26" s="38"/>
      <c r="K26" s="39">
        <v>156336</v>
      </c>
      <c r="L26" s="39">
        <v>8447</v>
      </c>
      <c r="M26" s="39">
        <v>3694</v>
      </c>
      <c r="N26" s="38">
        <v>2341</v>
      </c>
      <c r="O26" s="38">
        <v>6244</v>
      </c>
      <c r="P26" s="38">
        <v>437</v>
      </c>
      <c r="Q26" s="38">
        <v>259</v>
      </c>
      <c r="R26" s="38"/>
      <c r="S26" s="38"/>
      <c r="T26" s="38">
        <v>6690</v>
      </c>
      <c r="U26" s="38">
        <v>115841</v>
      </c>
      <c r="V26" s="38">
        <v>627</v>
      </c>
      <c r="W26" s="38">
        <v>3267</v>
      </c>
      <c r="X26" s="38">
        <v>8724</v>
      </c>
      <c r="Y26" s="38">
        <v>77</v>
      </c>
      <c r="Z26" s="38">
        <v>108</v>
      </c>
      <c r="AA26" s="40"/>
    </row>
    <row r="27" spans="1:27" s="51" customFormat="1" ht="12">
      <c r="A27" s="9" t="s">
        <v>12</v>
      </c>
      <c r="B27" s="50">
        <f>C27+D27</f>
        <v>2248069</v>
      </c>
      <c r="C27" s="50">
        <f>SUM(C16:C26)</f>
        <v>77916</v>
      </c>
      <c r="D27" s="50">
        <f>SUM(D16:D26)</f>
        <v>2170153</v>
      </c>
      <c r="E27" s="50">
        <f>SUM(E16:E26)</f>
        <v>701304</v>
      </c>
      <c r="F27" s="50">
        <f>SUM(F16:F26)</f>
        <v>394623</v>
      </c>
      <c r="G27" s="49"/>
      <c r="H27" s="50">
        <f>SUM(H16:H26)</f>
        <v>376007</v>
      </c>
      <c r="I27" s="50">
        <f>SUM(I16:I26)</f>
        <v>33237.6</v>
      </c>
      <c r="J27" s="49"/>
      <c r="K27" s="52">
        <f aca="true" t="shared" si="0" ref="K27:Q27">SUM(K16:K26)</f>
        <v>486114</v>
      </c>
      <c r="L27" s="52">
        <f t="shared" si="0"/>
        <v>95504.9</v>
      </c>
      <c r="M27" s="52">
        <f t="shared" si="0"/>
        <v>46925.5</v>
      </c>
      <c r="N27" s="50">
        <f t="shared" si="0"/>
        <v>18390</v>
      </c>
      <c r="O27" s="50">
        <f t="shared" si="0"/>
        <v>40044</v>
      </c>
      <c r="P27" s="50">
        <f t="shared" si="0"/>
        <v>1253</v>
      </c>
      <c r="Q27" s="50">
        <f t="shared" si="0"/>
        <v>1292</v>
      </c>
      <c r="R27" s="49"/>
      <c r="S27" s="49"/>
      <c r="T27" s="50">
        <f>SUM(T16:T26)</f>
        <v>39742</v>
      </c>
      <c r="U27" s="50">
        <f>SUM(U17:U26)</f>
        <v>172766.78</v>
      </c>
      <c r="V27" s="50">
        <f>SUM(V17:V26)</f>
        <v>14683.8</v>
      </c>
      <c r="W27" s="50">
        <f>SUM(W20:W26)</f>
        <v>9237</v>
      </c>
      <c r="X27" s="50">
        <f>SUM(X20:X26)</f>
        <v>27154</v>
      </c>
      <c r="Y27" s="50">
        <f>SUM(Y20:Y26)</f>
        <v>329</v>
      </c>
      <c r="Z27" s="50">
        <f>SUM(Z20:Z26)</f>
        <v>397</v>
      </c>
      <c r="AA27" s="49"/>
    </row>
    <row r="29" ht="12">
      <c r="B29" s="55"/>
    </row>
    <row r="30" spans="15:34" ht="12.75" customHeight="1">
      <c r="O30" s="63"/>
      <c r="P30" s="63"/>
      <c r="Q30" s="63"/>
      <c r="R30" s="63"/>
      <c r="S30" s="63"/>
      <c r="AC30" s="5"/>
      <c r="AD30" s="5"/>
      <c r="AE30" s="5"/>
      <c r="AF30" s="5"/>
      <c r="AG30" s="5"/>
      <c r="AH30" s="5"/>
    </row>
    <row r="31" spans="3:34" ht="12.75" customHeight="1">
      <c r="C31" s="16"/>
      <c r="D31" s="16"/>
      <c r="N31" s="23"/>
      <c r="O31" s="64"/>
      <c r="P31" s="64"/>
      <c r="Q31" s="64"/>
      <c r="R31" s="64"/>
      <c r="S31" s="64"/>
      <c r="AA31" s="4"/>
      <c r="AB31" s="4"/>
      <c r="AC31" s="4"/>
      <c r="AD31" s="4"/>
      <c r="AE31" s="4"/>
      <c r="AF31" s="4"/>
      <c r="AG31" s="4"/>
      <c r="AH31" s="4"/>
    </row>
    <row r="32" spans="2:34" ht="12.75" customHeight="1">
      <c r="B32" s="11"/>
      <c r="C32" s="10"/>
      <c r="D32" s="10"/>
      <c r="N32" s="3"/>
      <c r="O32" s="65"/>
      <c r="P32" s="65"/>
      <c r="Q32" s="65"/>
      <c r="R32" s="65"/>
      <c r="S32" s="65"/>
      <c r="AA32" s="5"/>
      <c r="AB32" s="5"/>
      <c r="AC32" s="5"/>
      <c r="AD32" s="5"/>
      <c r="AE32" s="5"/>
      <c r="AF32" s="5"/>
      <c r="AG32" s="5"/>
      <c r="AH32" s="5"/>
    </row>
    <row r="33" spans="2:26" ht="12.75">
      <c r="B33" s="15"/>
      <c r="C33" s="15"/>
      <c r="D33" s="15"/>
      <c r="E33" s="15"/>
      <c r="F33" s="15"/>
      <c r="G33" s="15"/>
      <c r="H33" s="15"/>
      <c r="I33" s="25"/>
      <c r="J33" s="25"/>
      <c r="K33" s="28"/>
      <c r="L33" s="28"/>
      <c r="M33" s="28"/>
      <c r="N33" s="23"/>
      <c r="O33" s="23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2:26" ht="12.75">
      <c r="B34" s="15"/>
      <c r="C34" s="14"/>
      <c r="D34" s="14"/>
      <c r="E34" s="15"/>
      <c r="F34" s="15"/>
      <c r="G34" s="15"/>
      <c r="H34" s="15"/>
      <c r="I34" s="15"/>
      <c r="J34" s="15"/>
      <c r="K34" s="29"/>
      <c r="L34" s="29"/>
      <c r="M34" s="29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2:26" ht="12.75">
      <c r="B35" s="14"/>
      <c r="C35" s="14"/>
      <c r="D35" s="14"/>
      <c r="E35" s="14"/>
      <c r="F35" s="14"/>
      <c r="G35" s="14"/>
      <c r="H35" s="14"/>
      <c r="I35" s="14"/>
      <c r="J35" s="14"/>
      <c r="K35" s="29"/>
      <c r="L35" s="29"/>
      <c r="M35" s="29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2:26" ht="12.75">
      <c r="B36" s="14"/>
      <c r="C36" s="30"/>
      <c r="D36" s="30"/>
      <c r="E36" s="14"/>
      <c r="F36" s="14"/>
      <c r="G36" s="14"/>
      <c r="H36" s="14"/>
      <c r="I36" s="14"/>
      <c r="J36" s="14"/>
      <c r="K36" s="28"/>
      <c r="L36" s="28"/>
      <c r="M36" s="28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8" s="24" customFormat="1" ht="15.75">
      <c r="A37" s="6"/>
      <c r="B37" s="15"/>
      <c r="C37" s="15"/>
      <c r="D37" s="15"/>
      <c r="E37" s="15"/>
      <c r="F37" s="15"/>
      <c r="G37" s="15"/>
      <c r="H37" s="15"/>
      <c r="I37" s="15"/>
      <c r="J37" s="15"/>
      <c r="K37" s="31"/>
      <c r="L37" s="31"/>
      <c r="M37" s="31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0"/>
      <c r="AB37" s="10"/>
    </row>
    <row r="38" spans="1:28" s="24" customFormat="1" ht="15.75">
      <c r="A38" s="6"/>
      <c r="B38" s="14"/>
      <c r="C38" s="14"/>
      <c r="D38" s="14"/>
      <c r="E38" s="14"/>
      <c r="F38" s="14"/>
      <c r="G38" s="14"/>
      <c r="H38" s="14"/>
      <c r="I38" s="14"/>
      <c r="J38" s="14"/>
      <c r="K38" s="32"/>
      <c r="L38" s="32"/>
      <c r="M38" s="32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8"/>
      <c r="AB38" s="8"/>
    </row>
    <row r="39" spans="1:28" s="24" customFormat="1" ht="15.75">
      <c r="A39" s="6"/>
      <c r="B39" s="14"/>
      <c r="C39" s="14"/>
      <c r="D39" s="14"/>
      <c r="E39" s="14"/>
      <c r="F39" s="14"/>
      <c r="G39" s="14"/>
      <c r="H39" s="14"/>
      <c r="I39" s="14"/>
      <c r="J39" s="14"/>
      <c r="K39" s="32"/>
      <c r="L39" s="32"/>
      <c r="M39" s="32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8"/>
      <c r="AB39" s="8"/>
    </row>
    <row r="40" spans="2:28" ht="12.75">
      <c r="B40" s="15"/>
      <c r="C40" s="15"/>
      <c r="D40" s="15"/>
      <c r="E40" s="15"/>
      <c r="F40" s="15"/>
      <c r="G40" s="15"/>
      <c r="H40" s="15"/>
      <c r="I40" s="15"/>
      <c r="J40" s="15"/>
      <c r="K40" s="31"/>
      <c r="L40" s="31"/>
      <c r="M40" s="31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0"/>
      <c r="AB40" s="10"/>
    </row>
    <row r="41" spans="2:10" ht="12.75">
      <c r="B41" s="17"/>
      <c r="C41" s="13"/>
      <c r="D41" s="13"/>
      <c r="E41" s="56"/>
      <c r="F41" s="56"/>
      <c r="G41" s="56"/>
      <c r="H41" s="56"/>
      <c r="I41" s="8"/>
      <c r="J41" s="8"/>
    </row>
    <row r="42" spans="2:10" ht="12">
      <c r="B42" s="18"/>
      <c r="C42" s="7"/>
      <c r="D42" s="7"/>
      <c r="E42" s="13"/>
      <c r="F42" s="13"/>
      <c r="G42" s="13"/>
      <c r="H42" s="13"/>
      <c r="I42" s="8"/>
      <c r="J42" s="8"/>
    </row>
    <row r="43" spans="2:8" ht="12">
      <c r="B43" s="18"/>
      <c r="C43" s="7"/>
      <c r="D43" s="7"/>
      <c r="E43" s="7"/>
      <c r="F43" s="7"/>
      <c r="G43" s="7"/>
      <c r="H43" s="7"/>
    </row>
    <row r="44" spans="2:8" ht="12">
      <c r="B44" s="12"/>
      <c r="C44" s="7"/>
      <c r="D44" s="7"/>
      <c r="E44" s="7"/>
      <c r="F44" s="7"/>
      <c r="G44" s="7"/>
      <c r="H44" s="7"/>
    </row>
    <row r="45" spans="2:8" ht="12">
      <c r="B45" s="12"/>
      <c r="C45" s="7"/>
      <c r="D45" s="7"/>
      <c r="E45" s="7"/>
      <c r="F45" s="7"/>
      <c r="G45" s="7"/>
      <c r="H45" s="7"/>
    </row>
    <row r="46" spans="2:8" ht="12">
      <c r="B46" s="12"/>
      <c r="C46" s="7"/>
      <c r="D46" s="7"/>
      <c r="E46" s="7"/>
      <c r="F46" s="7"/>
      <c r="G46" s="7"/>
      <c r="H46" s="7"/>
    </row>
    <row r="47" spans="2:8" ht="12">
      <c r="B47" s="12"/>
      <c r="C47" s="7"/>
      <c r="D47" s="7"/>
      <c r="E47" s="7"/>
      <c r="F47" s="7"/>
      <c r="G47" s="7"/>
      <c r="H47" s="7"/>
    </row>
    <row r="48" spans="2:8" ht="12">
      <c r="B48" s="12"/>
      <c r="C48" s="7"/>
      <c r="D48" s="7"/>
      <c r="E48" s="7"/>
      <c r="F48" s="7"/>
      <c r="G48" s="7"/>
      <c r="H48" s="7"/>
    </row>
    <row r="49" spans="2:8" ht="15.75">
      <c r="B49" s="12"/>
      <c r="C49" s="21"/>
      <c r="D49" s="21"/>
      <c r="E49" s="7"/>
      <c r="F49" s="7"/>
      <c r="G49" s="7"/>
      <c r="H49" s="7"/>
    </row>
    <row r="50" spans="2:8" ht="15.75">
      <c r="B50" s="21"/>
      <c r="C50" s="13"/>
      <c r="D50" s="13"/>
      <c r="E50" s="21"/>
      <c r="F50" s="21"/>
      <c r="G50" s="21"/>
      <c r="H50" s="21"/>
    </row>
    <row r="51" spans="2:8" ht="12">
      <c r="B51" s="13"/>
      <c r="E51" s="13"/>
      <c r="F51" s="13"/>
      <c r="G51" s="13"/>
      <c r="H51" s="13"/>
    </row>
  </sheetData>
  <sheetProtection/>
  <mergeCells count="39">
    <mergeCell ref="A9:A13"/>
    <mergeCell ref="E3:R3"/>
    <mergeCell ref="H10:H13"/>
    <mergeCell ref="I10:I13"/>
    <mergeCell ref="G10:G13"/>
    <mergeCell ref="E10:E13"/>
    <mergeCell ref="F10:F13"/>
    <mergeCell ref="J10:J13"/>
    <mergeCell ref="H9:J9"/>
    <mergeCell ref="A4:S4"/>
    <mergeCell ref="M10:M13"/>
    <mergeCell ref="A2:D2"/>
    <mergeCell ref="K10:L13"/>
    <mergeCell ref="K9:L9"/>
    <mergeCell ref="E9:G9"/>
    <mergeCell ref="AA9:AA13"/>
    <mergeCell ref="R10:R13"/>
    <mergeCell ref="S10:S13"/>
    <mergeCell ref="P12:P13"/>
    <mergeCell ref="N12:N13"/>
    <mergeCell ref="Y10:Z10"/>
    <mergeCell ref="W10:X10"/>
    <mergeCell ref="U9:Z9"/>
    <mergeCell ref="B9:D9"/>
    <mergeCell ref="A5:S5"/>
    <mergeCell ref="C11:C13"/>
    <mergeCell ref="D11:D13"/>
    <mergeCell ref="B11:B13"/>
    <mergeCell ref="C10:D10"/>
    <mergeCell ref="O12:O13"/>
    <mergeCell ref="O30:S30"/>
    <mergeCell ref="O31:S31"/>
    <mergeCell ref="O32:S32"/>
    <mergeCell ref="T9:T13"/>
    <mergeCell ref="N10:O11"/>
    <mergeCell ref="P10:Q11"/>
    <mergeCell ref="Q12:Q13"/>
    <mergeCell ref="N9:Q9"/>
    <mergeCell ref="R9:S9"/>
  </mergeCells>
  <printOptions/>
  <pageMargins left="0.3937007874015748" right="0.2362204724409449" top="0.7874015748031497" bottom="0.5511811023622047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34TRIEUKHUC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quynhnvd_2</dc:creator>
  <cp:keywords/>
  <dc:description/>
  <cp:lastModifiedBy>Nguyen Thuy Ha</cp:lastModifiedBy>
  <cp:lastPrinted>2022-03-04T03:30:48Z</cp:lastPrinted>
  <dcterms:created xsi:type="dcterms:W3CDTF">2010-05-19T08:13:58Z</dcterms:created>
  <dcterms:modified xsi:type="dcterms:W3CDTF">2022-04-12T10:52:29Z</dcterms:modified>
  <cp:category/>
  <cp:version/>
  <cp:contentType/>
  <cp:contentStatus/>
</cp:coreProperties>
</file>